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综合成绩发布" sheetId="2" r:id="rId1"/>
    <sheet name="Sheet1" sheetId="3" r:id="rId2"/>
  </sheets>
  <definedNames>
    <definedName name="_xlnm._FilterDatabase" localSheetId="0" hidden="1">综合成绩发布!#REF!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<sst xmlns="http://schemas.openxmlformats.org/spreadsheetml/2006/main" count="114" uniqueCount="60">
  <si>
    <t>附件</t>
  </si>
  <si>
    <t>浮山县2025年公开招聘司法协理员面试成绩及综合成绩表</t>
  </si>
  <si>
    <t>序号</t>
  </si>
  <si>
    <t>招聘部门</t>
  </si>
  <si>
    <t>招聘岗位</t>
  </si>
  <si>
    <t>招聘
人数</t>
  </si>
  <si>
    <t>考生
姓名</t>
  </si>
  <si>
    <t>准考证号</t>
  </si>
  <si>
    <t>笔试
成绩</t>
  </si>
  <si>
    <t>笔试成绩
*60%</t>
  </si>
  <si>
    <t>面试
成绩</t>
  </si>
  <si>
    <t>面试成绩
*40%</t>
  </si>
  <si>
    <t>综合
成绩</t>
  </si>
  <si>
    <t>岗位
排名</t>
  </si>
  <si>
    <t>浮山县委政法委（县司法局）</t>
  </si>
  <si>
    <t>司法协理员</t>
  </si>
  <si>
    <t>杨莹</t>
  </si>
  <si>
    <t>25030010819</t>
  </si>
  <si>
    <t>李申杰</t>
  </si>
  <si>
    <t>25030010929</t>
  </si>
  <si>
    <t>唐盼盼</t>
  </si>
  <si>
    <t>25030010402</t>
  </si>
  <si>
    <t>卫丹丹</t>
  </si>
  <si>
    <t>25030011009</t>
  </si>
  <si>
    <t>栗佳和</t>
  </si>
  <si>
    <t>25030010125</t>
  </si>
  <si>
    <t>嵇雨欣</t>
  </si>
  <si>
    <t>25030010114</t>
  </si>
  <si>
    <t>燕琪琪</t>
  </si>
  <si>
    <t>25030010823</t>
  </si>
  <si>
    <t>李冰茹</t>
  </si>
  <si>
    <t>25030010226</t>
  </si>
  <si>
    <t>李文静</t>
  </si>
  <si>
    <t>25030010429</t>
  </si>
  <si>
    <t>李玉倩</t>
  </si>
  <si>
    <t>25030010129</t>
  </si>
  <si>
    <t>李娜娜</t>
  </si>
  <si>
    <t>25030010629</t>
  </si>
  <si>
    <t>李丹</t>
  </si>
  <si>
    <t>25030010705</t>
  </si>
  <si>
    <t>张卓杰</t>
  </si>
  <si>
    <t>25030010804</t>
  </si>
  <si>
    <t>郭小茹</t>
  </si>
  <si>
    <t>25030010602</t>
  </si>
  <si>
    <t>白一凡</t>
  </si>
  <si>
    <t>25030010314</t>
  </si>
  <si>
    <t>成诺</t>
  </si>
  <si>
    <t>25030010230</t>
  </si>
  <si>
    <t>王晓云</t>
  </si>
  <si>
    <t>25030010607</t>
  </si>
  <si>
    <t>姚尧</t>
  </si>
  <si>
    <t>25030010727</t>
  </si>
  <si>
    <t>周卓</t>
  </si>
  <si>
    <t>25030010223</t>
  </si>
  <si>
    <t>张家楠</t>
  </si>
  <si>
    <t>25030010713</t>
  </si>
  <si>
    <t>李碧华</t>
  </si>
  <si>
    <t>25030010926</t>
  </si>
  <si>
    <t>弃考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</si>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</sst>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rgb="FF000000"/>
      <name val="黑体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  <scheme val="minor"/>
    </font>
    <font>
      <sz val="12"/>
      <name val="仿宋"/>
      <charset val="134"/>
    </font>
    <font>
      <sz val="12"/>
      <color theme="1"/>
      <name val="宋体"/>
      <charset val="134"/>
    </font>
    <font>
      <sz val="16"/>
      <color theme="1"/>
      <name val="黑体"/>
      <charset val="134"/>
    </font>
    <font>
      <sz val="20"/>
      <color theme="1"/>
      <name val="方正公文小标宋"/>
      <charset val="134"/>
    </font>
    <font>
      <b/>
      <sz val="18"/>
      <color theme="1"/>
      <name val="方正公文小标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zoomScale="85" zoomScaleNormal="85" workbookViewId="0">
      <selection activeCell="I5" sqref="I5"/>
    </sheetView>
  </sheetViews>
  <sheetFormatPr defaultColWidth="9" defaultRowHeight="27" customHeight="1"/>
  <cols>
    <col min="1" max="1" width="6.40740740740741" style="3" customWidth="1"/>
    <col min="2" max="2" width="12.0555555555556" style="4" customWidth="1"/>
    <col min="3" max="3" width="15.0277777777778" style="4" customWidth="1"/>
    <col min="4" max="4" width="8.10185185185185" style="4" customWidth="1"/>
    <col min="5" max="5" width="12.0277777777778" style="4" customWidth="1"/>
    <col min="6" max="6" width="15.2962962962963" style="4" customWidth="1"/>
    <col min="7" max="7" width="12.2037037037037" style="4" customWidth="1"/>
    <col min="8" max="12" width="12.2037037037037" style="5" customWidth="1"/>
    <col min="13" max="16384" width="9" style="3"/>
  </cols>
  <sheetData>
    <row r="1" s="21" customFormat="1" ht="22" customHeight="1" spans="1:12">
      <c r="A1" s="1" t="s">
        <v>0</v>
      </c>
      <c r="C1" s="23"/>
      <c r="D1" s="23"/>
      <c r="E1" s="23"/>
      <c r="F1" s="23"/>
      <c r="G1" s="23"/>
      <c r="H1" s="24"/>
      <c r="I1" s="24"/>
      <c r="J1" s="24"/>
      <c r="K1" s="24"/>
      <c r="L1" s="24"/>
    </row>
    <row r="2" s="22" customFormat="1" ht="28" customHeight="1" spans="1:1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="1" customFormat="1" ht="40" customHeight="1" spans="1:12">
      <c r="A3" s="2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9" t="s">
        <v>9</v>
      </c>
      <c r="I3" s="8" t="s">
        <v>10</v>
      </c>
      <c r="J3" s="9" t="s">
        <v>11</v>
      </c>
      <c r="K3" s="8" t="s">
        <v>12</v>
      </c>
      <c r="L3" s="10" t="s">
        <v>13</v>
      </c>
    </row>
    <row r="4" s="2" customFormat="1" ht="21" customHeight="1" spans="1:12">
      <c r="A4" s="27">
        <v>1</v>
      </c>
      <c r="B4" s="28" t="s">
        <v>14</v>
      </c>
      <c r="C4" s="28" t="s">
        <v>15</v>
      </c>
      <c r="D4" s="29">
        <v>7</v>
      </c>
      <c r="E4" s="11" t="s">
        <v>16</v>
      </c>
      <c r="F4" s="12" t="s">
        <v>17</v>
      </c>
      <c r="G4" s="13">
        <v>86.97</v>
      </c>
      <c r="H4" s="14">
        <f t="shared" ref="H4:H24" si="0">G4*0.6</f>
        <v>52.182</v>
      </c>
      <c r="I4" s="15">
        <v>82.42</v>
      </c>
      <c r="J4" s="14">
        <f t="shared" ref="J4:J23" si="1">I4*0.4</f>
        <v>32.968</v>
      </c>
      <c r="K4" s="16">
        <f t="shared" ref="K4:K23" si="2">H4+J4</f>
        <v>85.15</v>
      </c>
      <c r="L4" s="17">
        <v>1</v>
      </c>
    </row>
    <row r="5" s="2" customFormat="1" ht="21" customHeight="1" spans="1:12">
      <c r="A5" s="27">
        <v>2</v>
      </c>
      <c r="B5" s="28"/>
      <c r="C5" s="28"/>
      <c r="D5" s="29"/>
      <c r="E5" s="11" t="s">
        <v>18</v>
      </c>
      <c r="F5" s="12" t="s">
        <v>19</v>
      </c>
      <c r="G5" s="13">
        <v>84.34</v>
      </c>
      <c r="H5" s="14">
        <f t="shared" si="0"/>
        <v>50.604</v>
      </c>
      <c r="I5" s="15">
        <v>81.58</v>
      </c>
      <c r="J5" s="14">
        <f t="shared" si="1"/>
        <v>32.632</v>
      </c>
      <c r="K5" s="16">
        <f t="shared" si="2"/>
        <v>83.236</v>
      </c>
      <c r="L5" s="17">
        <v>2</v>
      </c>
    </row>
    <row r="6" s="2" customFormat="1" ht="21" customHeight="1" spans="1:12">
      <c r="A6" s="27">
        <v>3</v>
      </c>
      <c r="B6" s="28"/>
      <c r="C6" s="28"/>
      <c r="D6" s="29"/>
      <c r="E6" s="11" t="s">
        <v>20</v>
      </c>
      <c r="F6" s="12" t="s">
        <v>21</v>
      </c>
      <c r="G6" s="13">
        <v>84.24</v>
      </c>
      <c r="H6" s="14">
        <f t="shared" si="0"/>
        <v>50.544</v>
      </c>
      <c r="I6" s="15">
        <v>79.94</v>
      </c>
      <c r="J6" s="14">
        <f t="shared" si="1"/>
        <v>31.976</v>
      </c>
      <c r="K6" s="16">
        <f t="shared" si="2"/>
        <v>82.52</v>
      </c>
      <c r="L6" s="17">
        <v>3</v>
      </c>
    </row>
    <row r="7" s="3" customFormat="1" ht="21" customHeight="1" spans="1:12">
      <c r="A7" s="27">
        <v>4</v>
      </c>
      <c r="B7" s="28"/>
      <c r="C7" s="28"/>
      <c r="D7" s="29"/>
      <c r="E7" s="11" t="s">
        <v>22</v>
      </c>
      <c r="F7" s="12" t="s">
        <v>23</v>
      </c>
      <c r="G7" s="18">
        <v>83.59</v>
      </c>
      <c r="H7" s="14">
        <f t="shared" si="0"/>
        <v>50.154</v>
      </c>
      <c r="I7" s="18">
        <v>80.72</v>
      </c>
      <c r="J7" s="14">
        <f t="shared" si="1"/>
        <v>32.288</v>
      </c>
      <c r="K7" s="16">
        <f t="shared" si="2"/>
        <v>82.442</v>
      </c>
      <c r="L7" s="17">
        <v>4</v>
      </c>
    </row>
    <row r="8" s="3" customFormat="1" ht="21" customHeight="1" spans="1:12">
      <c r="A8" s="27">
        <v>5</v>
      </c>
      <c r="B8" s="28"/>
      <c r="C8" s="28"/>
      <c r="D8" s="29"/>
      <c r="E8" s="11" t="s">
        <v>24</v>
      </c>
      <c r="F8" s="12" t="s">
        <v>25</v>
      </c>
      <c r="G8" s="18">
        <v>83.85</v>
      </c>
      <c r="H8" s="14">
        <f t="shared" si="0"/>
        <v>50.31</v>
      </c>
      <c r="I8" s="18">
        <v>80.3</v>
      </c>
      <c r="J8" s="14">
        <f t="shared" si="1"/>
        <v>32.12</v>
      </c>
      <c r="K8" s="16">
        <f t="shared" si="2"/>
        <v>82.43</v>
      </c>
      <c r="L8" s="17">
        <v>5</v>
      </c>
    </row>
    <row r="9" s="3" customFormat="1" ht="21" customHeight="1" spans="1:12">
      <c r="A9" s="27">
        <v>6</v>
      </c>
      <c r="B9" s="28"/>
      <c r="C9" s="28"/>
      <c r="D9" s="29"/>
      <c r="E9" s="11" t="s">
        <v>26</v>
      </c>
      <c r="F9" s="12" t="s">
        <v>27</v>
      </c>
      <c r="G9" s="18">
        <v>81.59</v>
      </c>
      <c r="H9" s="14">
        <f t="shared" si="0"/>
        <v>48.954</v>
      </c>
      <c r="I9" s="18">
        <v>81.56</v>
      </c>
      <c r="J9" s="14">
        <f t="shared" si="1"/>
        <v>32.624</v>
      </c>
      <c r="K9" s="16">
        <f t="shared" si="2"/>
        <v>81.578</v>
      </c>
      <c r="L9" s="17">
        <v>6</v>
      </c>
    </row>
    <row r="10" s="3" customFormat="1" ht="21" customHeight="1" spans="1:12">
      <c r="A10" s="27">
        <v>7</v>
      </c>
      <c r="B10" s="28"/>
      <c r="C10" s="28"/>
      <c r="D10" s="29"/>
      <c r="E10" s="11" t="s">
        <v>28</v>
      </c>
      <c r="F10" s="12" t="s">
        <v>29</v>
      </c>
      <c r="G10" s="18">
        <v>80.45</v>
      </c>
      <c r="H10" s="14">
        <f t="shared" si="0"/>
        <v>48.27</v>
      </c>
      <c r="I10" s="18">
        <v>82.58</v>
      </c>
      <c r="J10" s="14">
        <f t="shared" si="1"/>
        <v>33.032</v>
      </c>
      <c r="K10" s="16">
        <f t="shared" si="2"/>
        <v>81.302</v>
      </c>
      <c r="L10" s="17">
        <v>7</v>
      </c>
    </row>
    <row r="11" s="3" customFormat="1" ht="21" customHeight="1" spans="1:12">
      <c r="A11" s="27">
        <v>8</v>
      </c>
      <c r="B11" s="28"/>
      <c r="C11" s="28"/>
      <c r="D11" s="29"/>
      <c r="E11" s="11" t="s">
        <v>30</v>
      </c>
      <c r="F11" s="12" t="s">
        <v>31</v>
      </c>
      <c r="G11" s="18">
        <v>80.86</v>
      </c>
      <c r="H11" s="14">
        <f t="shared" si="0"/>
        <v>48.516</v>
      </c>
      <c r="I11" s="18">
        <v>81.14</v>
      </c>
      <c r="J11" s="14">
        <f t="shared" si="1"/>
        <v>32.456</v>
      </c>
      <c r="K11" s="16">
        <f t="shared" si="2"/>
        <v>80.972</v>
      </c>
      <c r="L11" s="17">
        <v>8</v>
      </c>
    </row>
    <row r="12" s="3" customFormat="1" ht="21" customHeight="1" spans="1:12">
      <c r="A12" s="27">
        <v>9</v>
      </c>
      <c r="B12" s="28"/>
      <c r="C12" s="28"/>
      <c r="D12" s="29"/>
      <c r="E12" s="11" t="s">
        <v>32</v>
      </c>
      <c r="F12" s="12" t="s">
        <v>33</v>
      </c>
      <c r="G12" s="18">
        <v>80.91</v>
      </c>
      <c r="H12" s="14">
        <f t="shared" si="0"/>
        <v>48.546</v>
      </c>
      <c r="I12" s="18">
        <v>80.36</v>
      </c>
      <c r="J12" s="14">
        <f t="shared" si="1"/>
        <v>32.144</v>
      </c>
      <c r="K12" s="16">
        <f t="shared" si="2"/>
        <v>80.69</v>
      </c>
      <c r="L12" s="17">
        <v>9</v>
      </c>
    </row>
    <row r="13" s="3" customFormat="1" ht="21" customHeight="1" spans="1:12">
      <c r="A13" s="27">
        <v>10</v>
      </c>
      <c r="B13" s="28"/>
      <c r="C13" s="28"/>
      <c r="D13" s="29"/>
      <c r="E13" s="11" t="s">
        <v>34</v>
      </c>
      <c r="F13" s="12" t="s">
        <v>35</v>
      </c>
      <c r="G13" s="18">
        <v>80.57</v>
      </c>
      <c r="H13" s="14">
        <f t="shared" si="0"/>
        <v>48.342</v>
      </c>
      <c r="I13" s="18">
        <v>80.36</v>
      </c>
      <c r="J13" s="14">
        <f t="shared" si="1"/>
        <v>32.144</v>
      </c>
      <c r="K13" s="16">
        <f t="shared" si="2"/>
        <v>80.486</v>
      </c>
      <c r="L13" s="17">
        <v>10</v>
      </c>
    </row>
    <row r="14" s="3" customFormat="1" ht="21" customHeight="1" spans="1:12">
      <c r="A14" s="27">
        <v>11</v>
      </c>
      <c r="B14" s="28"/>
      <c r="C14" s="28"/>
      <c r="D14" s="29"/>
      <c r="E14" s="11" t="s">
        <v>36</v>
      </c>
      <c r="F14" s="12" t="s">
        <v>37</v>
      </c>
      <c r="G14" s="18">
        <v>80.08</v>
      </c>
      <c r="H14" s="14">
        <f t="shared" si="0"/>
        <v>48.048</v>
      </c>
      <c r="I14" s="18">
        <v>80.56</v>
      </c>
      <c r="J14" s="14">
        <f t="shared" si="1"/>
        <v>32.224</v>
      </c>
      <c r="K14" s="16">
        <f t="shared" si="2"/>
        <v>80.272</v>
      </c>
      <c r="L14" s="17">
        <v>11</v>
      </c>
    </row>
    <row r="15" s="3" customFormat="1" ht="21" customHeight="1" spans="1:12">
      <c r="A15" s="27">
        <v>12</v>
      </c>
      <c r="B15" s="28"/>
      <c r="C15" s="28"/>
      <c r="D15" s="29"/>
      <c r="E15" s="11" t="s">
        <v>38</v>
      </c>
      <c r="F15" s="12" t="s">
        <v>39</v>
      </c>
      <c r="G15" s="18">
        <v>78.42</v>
      </c>
      <c r="H15" s="14">
        <f t="shared" si="0"/>
        <v>47.052</v>
      </c>
      <c r="I15" s="18">
        <v>82.24</v>
      </c>
      <c r="J15" s="14">
        <f t="shared" si="1"/>
        <v>32.896</v>
      </c>
      <c r="K15" s="16">
        <f t="shared" si="2"/>
        <v>79.948</v>
      </c>
      <c r="L15" s="17">
        <v>12</v>
      </c>
    </row>
    <row r="16" s="3" customFormat="1" ht="21" customHeight="1" spans="1:12">
      <c r="A16" s="27">
        <v>13</v>
      </c>
      <c r="B16" s="28"/>
      <c r="C16" s="28"/>
      <c r="D16" s="29"/>
      <c r="E16" s="11" t="s">
        <v>40</v>
      </c>
      <c r="F16" s="12" t="s">
        <v>41</v>
      </c>
      <c r="G16" s="18">
        <v>79.76</v>
      </c>
      <c r="H16" s="14">
        <f t="shared" si="0"/>
        <v>47.856</v>
      </c>
      <c r="I16" s="18">
        <v>79.92</v>
      </c>
      <c r="J16" s="14">
        <f t="shared" si="1"/>
        <v>31.968</v>
      </c>
      <c r="K16" s="16">
        <f t="shared" si="2"/>
        <v>79.824</v>
      </c>
      <c r="L16" s="17">
        <v>13</v>
      </c>
    </row>
    <row r="17" s="3" customFormat="1" ht="21" customHeight="1" spans="1:12">
      <c r="A17" s="27">
        <v>14</v>
      </c>
      <c r="B17" s="28"/>
      <c r="C17" s="28"/>
      <c r="D17" s="29"/>
      <c r="E17" s="11" t="s">
        <v>42</v>
      </c>
      <c r="F17" s="12" t="s">
        <v>43</v>
      </c>
      <c r="G17" s="18">
        <v>79.81</v>
      </c>
      <c r="H17" s="14">
        <f t="shared" si="0"/>
        <v>47.886</v>
      </c>
      <c r="I17" s="18">
        <v>79.34</v>
      </c>
      <c r="J17" s="14">
        <f t="shared" si="1"/>
        <v>31.736</v>
      </c>
      <c r="K17" s="16">
        <f t="shared" si="2"/>
        <v>79.622</v>
      </c>
      <c r="L17" s="17">
        <v>14</v>
      </c>
    </row>
    <row r="18" s="3" customFormat="1" ht="21" customHeight="1" spans="1:12">
      <c r="A18" s="27">
        <v>15</v>
      </c>
      <c r="B18" s="28"/>
      <c r="C18" s="28"/>
      <c r="D18" s="29"/>
      <c r="E18" s="11" t="s">
        <v>44</v>
      </c>
      <c r="F18" s="12" t="s">
        <v>45</v>
      </c>
      <c r="G18" s="18">
        <v>78.24</v>
      </c>
      <c r="H18" s="14">
        <f t="shared" si="0"/>
        <v>46.944</v>
      </c>
      <c r="I18" s="18">
        <v>81.3</v>
      </c>
      <c r="J18" s="14">
        <f t="shared" si="1"/>
        <v>32.52</v>
      </c>
      <c r="K18" s="16">
        <f t="shared" si="2"/>
        <v>79.464</v>
      </c>
      <c r="L18" s="17">
        <v>15</v>
      </c>
    </row>
    <row r="19" s="3" customFormat="1" ht="21" customHeight="1" spans="1:12">
      <c r="A19" s="27">
        <v>16</v>
      </c>
      <c r="B19" s="28"/>
      <c r="C19" s="28"/>
      <c r="D19" s="29"/>
      <c r="E19" s="11" t="s">
        <v>46</v>
      </c>
      <c r="F19" s="12" t="s">
        <v>47</v>
      </c>
      <c r="G19" s="18">
        <v>78.06</v>
      </c>
      <c r="H19" s="14">
        <f t="shared" si="0"/>
        <v>46.836</v>
      </c>
      <c r="I19" s="18">
        <v>81.14</v>
      </c>
      <c r="J19" s="14">
        <f t="shared" si="1"/>
        <v>32.456</v>
      </c>
      <c r="K19" s="16">
        <f t="shared" si="2"/>
        <v>79.292</v>
      </c>
      <c r="L19" s="17">
        <v>16</v>
      </c>
    </row>
    <row r="20" s="3" customFormat="1" ht="21" customHeight="1" spans="1:12">
      <c r="A20" s="27">
        <v>17</v>
      </c>
      <c r="B20" s="28"/>
      <c r="C20" s="28"/>
      <c r="D20" s="29"/>
      <c r="E20" s="11" t="s">
        <v>48</v>
      </c>
      <c r="F20" s="12" t="s">
        <v>49</v>
      </c>
      <c r="G20" s="18">
        <v>78.42</v>
      </c>
      <c r="H20" s="14">
        <f t="shared" si="0"/>
        <v>47.052</v>
      </c>
      <c r="I20" s="18">
        <v>80.58</v>
      </c>
      <c r="J20" s="14">
        <f t="shared" si="1"/>
        <v>32.232</v>
      </c>
      <c r="K20" s="16">
        <f t="shared" si="2"/>
        <v>79.284</v>
      </c>
      <c r="L20" s="17">
        <v>17</v>
      </c>
    </row>
    <row r="21" s="3" customFormat="1" ht="21" customHeight="1" spans="1:12">
      <c r="A21" s="27">
        <v>18</v>
      </c>
      <c r="B21" s="28"/>
      <c r="C21" s="28"/>
      <c r="D21" s="29"/>
      <c r="E21" s="11" t="s">
        <v>50</v>
      </c>
      <c r="F21" s="12" t="s">
        <v>51</v>
      </c>
      <c r="G21" s="18">
        <v>77.78</v>
      </c>
      <c r="H21" s="14">
        <f t="shared" si="0"/>
        <v>46.668</v>
      </c>
      <c r="I21" s="18">
        <v>81.42</v>
      </c>
      <c r="J21" s="14">
        <f t="shared" si="1"/>
        <v>32.568</v>
      </c>
      <c r="K21" s="16">
        <f t="shared" si="2"/>
        <v>79.236</v>
      </c>
      <c r="L21" s="17">
        <v>18</v>
      </c>
    </row>
    <row r="22" s="3" customFormat="1" ht="21" customHeight="1" spans="1:12">
      <c r="A22" s="27">
        <v>19</v>
      </c>
      <c r="B22" s="28"/>
      <c r="C22" s="28"/>
      <c r="D22" s="29"/>
      <c r="E22" s="11" t="s">
        <v>52</v>
      </c>
      <c r="F22" s="12" t="s">
        <v>53</v>
      </c>
      <c r="G22" s="18">
        <v>78.19</v>
      </c>
      <c r="H22" s="14">
        <f t="shared" si="0"/>
        <v>46.914</v>
      </c>
      <c r="I22" s="18">
        <v>79.4</v>
      </c>
      <c r="J22" s="14">
        <f t="shared" si="1"/>
        <v>31.76</v>
      </c>
      <c r="K22" s="16">
        <f t="shared" si="2"/>
        <v>78.674</v>
      </c>
      <c r="L22" s="17">
        <v>19</v>
      </c>
    </row>
    <row r="23" s="3" customFormat="1" ht="21" customHeight="1" spans="1:12">
      <c r="A23" s="27">
        <v>20</v>
      </c>
      <c r="B23" s="28"/>
      <c r="C23" s="28"/>
      <c r="D23" s="29"/>
      <c r="E23" s="11" t="s">
        <v>54</v>
      </c>
      <c r="F23" s="12" t="s">
        <v>55</v>
      </c>
      <c r="G23" s="18">
        <v>77.65</v>
      </c>
      <c r="H23" s="14">
        <f t="shared" si="0"/>
        <v>46.59</v>
      </c>
      <c r="I23" s="18">
        <v>78.78</v>
      </c>
      <c r="J23" s="14">
        <f t="shared" si="1"/>
        <v>31.512</v>
      </c>
      <c r="K23" s="16">
        <f t="shared" si="2"/>
        <v>78.102</v>
      </c>
      <c r="L23" s="17">
        <v>20</v>
      </c>
    </row>
    <row r="24" s="3" customFormat="1" ht="21" customHeight="1" spans="1:12">
      <c r="A24" s="27">
        <v>21</v>
      </c>
      <c r="B24" s="28"/>
      <c r="C24" s="28"/>
      <c r="D24" s="29"/>
      <c r="E24" s="11" t="s">
        <v>56</v>
      </c>
      <c r="F24" s="12" t="s">
        <v>57</v>
      </c>
      <c r="G24" s="18">
        <v>78.37</v>
      </c>
      <c r="H24" s="14">
        <f t="shared" si="0"/>
        <v>47.022</v>
      </c>
      <c r="I24" s="18" t="s">
        <v>58</v>
      </c>
      <c r="J24" s="14" t="s">
        <v>58</v>
      </c>
      <c r="K24" s="16">
        <v>47.02</v>
      </c>
      <c r="L24" s="17">
        <v>21</v>
      </c>
    </row>
  </sheetData>
  <sheetProtection formatCells="0" formatColumns="0" formatRows="0" insertRows="0" insertColumns="0" insertHyperlinks="0" deleteColumns="0" deleteRows="0" sort="0" autoFilter="0" pivotTables="0"/>
  <mergeCells count="4">
    <mergeCell ref="A2:L2"/>
    <mergeCell ref="B4:B24"/>
    <mergeCell ref="C4:C24"/>
    <mergeCell ref="D4:D24"/>
  </mergeCells>
  <pageMargins left="0.314583333333333" right="0.354166666666667" top="0.629861111111111" bottom="0.708333333333333" header="0.314583333333333" footer="0.5"/>
  <pageSetup paperSize="9" scale="9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opLeftCell="A13" workbookViewId="0">
      <selection activeCell="A2" sqref="A2:I22"/>
    </sheetView>
  </sheetViews>
  <sheetFormatPr defaultColWidth="9" defaultRowHeight="27" customHeight="1"/>
  <cols>
    <col min="1" max="1" width="12.0277777777778" style="4" customWidth="1"/>
    <col min="2" max="2" width="15.2962962962963" style="4" customWidth="1"/>
    <col min="3" max="3" width="12.6296296296296" style="4" customWidth="1"/>
    <col min="4" max="4" width="10.9722222222222" style="5" customWidth="1"/>
    <col min="5" max="5" width="8.71296296296296" style="5" customWidth="1"/>
    <col min="6" max="6" width="10.4444444444444" style="5" customWidth="1"/>
    <col min="7" max="7" width="8.72222222222222" style="5" customWidth="1"/>
    <col min="8" max="8" width="7.62962962962963" style="5" customWidth="1"/>
    <col min="9" max="9" width="6.62962962962963" style="4" customWidth="1"/>
    <col min="10" max="16380" width="9" style="3"/>
  </cols>
  <sheetData>
    <row r="1" s="1" customFormat="1" ht="40" customHeight="1" spans="1:9">
      <c r="A1" s="6" t="s">
        <v>6</v>
      </c>
      <c r="B1" s="7" t="s">
        <v>7</v>
      </c>
      <c r="C1" s="8" t="s">
        <v>8</v>
      </c>
      <c r="D1" s="9" t="s">
        <v>9</v>
      </c>
      <c r="E1" s="8" t="s">
        <v>10</v>
      </c>
      <c r="F1" s="9" t="s">
        <v>11</v>
      </c>
      <c r="G1" s="8" t="s">
        <v>12</v>
      </c>
      <c r="H1" s="10" t="s">
        <v>13</v>
      </c>
      <c r="I1" s="20" t="s">
        <v>59</v>
      </c>
    </row>
    <row r="2" s="2" customFormat="1" ht="19" customHeight="1" spans="1:9">
      <c r="A2" s="11" t="s">
        <v>16</v>
      </c>
      <c r="B2" s="12" t="s">
        <v>17</v>
      </c>
      <c r="C2" s="13">
        <v>86.97</v>
      </c>
      <c r="D2" s="14">
        <f t="shared" ref="D2:D22" si="0">C2*0.6</f>
        <v>52.182</v>
      </c>
      <c r="E2" s="15">
        <v>82.42</v>
      </c>
      <c r="F2" s="14">
        <f t="shared" ref="F2:F21" si="1">E2*0.4</f>
        <v>32.968</v>
      </c>
      <c r="G2" s="16">
        <f t="shared" ref="G2:G21" si="2">D2+F2</f>
        <v>85.15</v>
      </c>
      <c r="H2" s="17"/>
      <c r="I2" s="17"/>
    </row>
    <row r="3" s="2" customFormat="1" ht="19" customHeight="1" spans="1:9">
      <c r="A3" s="11" t="s">
        <v>18</v>
      </c>
      <c r="B3" s="12" t="s">
        <v>19</v>
      </c>
      <c r="C3" s="13">
        <v>84.34</v>
      </c>
      <c r="D3" s="14">
        <f t="shared" si="0"/>
        <v>50.604</v>
      </c>
      <c r="E3" s="15">
        <v>81.58</v>
      </c>
      <c r="F3" s="14">
        <f t="shared" si="1"/>
        <v>32.632</v>
      </c>
      <c r="G3" s="16">
        <f t="shared" si="2"/>
        <v>83.236</v>
      </c>
      <c r="H3" s="17"/>
      <c r="I3" s="17"/>
    </row>
    <row r="4" s="3" customFormat="1" ht="19" customHeight="1" spans="1:9">
      <c r="A4" s="11" t="s">
        <v>20</v>
      </c>
      <c r="B4" s="12" t="s">
        <v>21</v>
      </c>
      <c r="C4" s="13">
        <v>84.24</v>
      </c>
      <c r="D4" s="14">
        <f t="shared" si="0"/>
        <v>50.544</v>
      </c>
      <c r="E4" s="15">
        <v>79.94</v>
      </c>
      <c r="F4" s="14">
        <f t="shared" si="1"/>
        <v>31.976</v>
      </c>
      <c r="G4" s="16">
        <f t="shared" si="2"/>
        <v>82.52</v>
      </c>
      <c r="H4" s="17"/>
      <c r="I4" s="17"/>
    </row>
    <row r="5" s="3" customFormat="1" ht="19" customHeight="1" spans="1:9">
      <c r="A5" s="11" t="s">
        <v>22</v>
      </c>
      <c r="B5" s="12" t="s">
        <v>23</v>
      </c>
      <c r="C5" s="18">
        <v>83.59</v>
      </c>
      <c r="D5" s="14">
        <f t="shared" si="0"/>
        <v>50.154</v>
      </c>
      <c r="E5" s="18">
        <v>80.72</v>
      </c>
      <c r="F5" s="14">
        <f t="shared" si="1"/>
        <v>32.288</v>
      </c>
      <c r="G5" s="16">
        <f t="shared" si="2"/>
        <v>82.442</v>
      </c>
      <c r="H5" s="19"/>
      <c r="I5" s="19"/>
    </row>
    <row r="6" s="3" customFormat="1" ht="19" customHeight="1" spans="1:9">
      <c r="A6" s="11" t="s">
        <v>24</v>
      </c>
      <c r="B6" s="12" t="s">
        <v>25</v>
      </c>
      <c r="C6" s="18">
        <v>83.85</v>
      </c>
      <c r="D6" s="14">
        <f t="shared" si="0"/>
        <v>50.31</v>
      </c>
      <c r="E6" s="18">
        <v>80.3</v>
      </c>
      <c r="F6" s="14">
        <f t="shared" si="1"/>
        <v>32.12</v>
      </c>
      <c r="G6" s="16">
        <f t="shared" si="2"/>
        <v>82.43</v>
      </c>
      <c r="H6" s="19"/>
      <c r="I6" s="19"/>
    </row>
    <row r="7" s="3" customFormat="1" ht="19" customHeight="1" spans="1:9">
      <c r="A7" s="11" t="s">
        <v>26</v>
      </c>
      <c r="B7" s="12" t="s">
        <v>27</v>
      </c>
      <c r="C7" s="18">
        <v>81.59</v>
      </c>
      <c r="D7" s="14">
        <f t="shared" si="0"/>
        <v>48.954</v>
      </c>
      <c r="E7" s="18">
        <v>81.56</v>
      </c>
      <c r="F7" s="14">
        <f t="shared" si="1"/>
        <v>32.624</v>
      </c>
      <c r="G7" s="16">
        <f t="shared" si="2"/>
        <v>81.578</v>
      </c>
      <c r="H7" s="19"/>
      <c r="I7" s="19"/>
    </row>
    <row r="8" s="3" customFormat="1" ht="19" customHeight="1" spans="1:9">
      <c r="A8" s="11" t="s">
        <v>28</v>
      </c>
      <c r="B8" s="12" t="s">
        <v>29</v>
      </c>
      <c r="C8" s="18">
        <v>80.45</v>
      </c>
      <c r="D8" s="14">
        <f t="shared" si="0"/>
        <v>48.27</v>
      </c>
      <c r="E8" s="18">
        <v>82.58</v>
      </c>
      <c r="F8" s="14">
        <f t="shared" si="1"/>
        <v>33.032</v>
      </c>
      <c r="G8" s="16">
        <f t="shared" si="2"/>
        <v>81.302</v>
      </c>
      <c r="H8" s="19"/>
      <c r="I8" s="19"/>
    </row>
    <row r="9" s="3" customFormat="1" ht="19" customHeight="1" spans="1:9">
      <c r="A9" s="11" t="s">
        <v>30</v>
      </c>
      <c r="B9" s="12" t="s">
        <v>31</v>
      </c>
      <c r="C9" s="18">
        <v>80.86</v>
      </c>
      <c r="D9" s="14">
        <f t="shared" si="0"/>
        <v>48.516</v>
      </c>
      <c r="E9" s="18">
        <v>81.14</v>
      </c>
      <c r="F9" s="14">
        <f t="shared" si="1"/>
        <v>32.456</v>
      </c>
      <c r="G9" s="16">
        <f t="shared" si="2"/>
        <v>80.972</v>
      </c>
      <c r="H9" s="19"/>
      <c r="I9" s="19"/>
    </row>
    <row r="10" s="3" customFormat="1" ht="19" customHeight="1" spans="1:9">
      <c r="A10" s="11" t="s">
        <v>32</v>
      </c>
      <c r="B10" s="12" t="s">
        <v>33</v>
      </c>
      <c r="C10" s="18">
        <v>80.91</v>
      </c>
      <c r="D10" s="14">
        <f t="shared" si="0"/>
        <v>48.546</v>
      </c>
      <c r="E10" s="18">
        <v>80.36</v>
      </c>
      <c r="F10" s="14">
        <f t="shared" si="1"/>
        <v>32.144</v>
      </c>
      <c r="G10" s="16">
        <f t="shared" si="2"/>
        <v>80.69</v>
      </c>
      <c r="H10" s="19"/>
      <c r="I10" s="19"/>
    </row>
    <row r="11" s="3" customFormat="1" ht="19" customHeight="1" spans="1:9">
      <c r="A11" s="11" t="s">
        <v>34</v>
      </c>
      <c r="B11" s="12" t="s">
        <v>35</v>
      </c>
      <c r="C11" s="18">
        <v>80.57</v>
      </c>
      <c r="D11" s="14">
        <f t="shared" si="0"/>
        <v>48.342</v>
      </c>
      <c r="E11" s="18">
        <v>80.36</v>
      </c>
      <c r="F11" s="14">
        <f t="shared" si="1"/>
        <v>32.144</v>
      </c>
      <c r="G11" s="16">
        <f t="shared" si="2"/>
        <v>80.486</v>
      </c>
      <c r="H11" s="19"/>
      <c r="I11" s="19"/>
    </row>
    <row r="12" s="3" customFormat="1" ht="19" customHeight="1" spans="1:9">
      <c r="A12" s="11" t="s">
        <v>36</v>
      </c>
      <c r="B12" s="12" t="s">
        <v>37</v>
      </c>
      <c r="C12" s="18">
        <v>80.08</v>
      </c>
      <c r="D12" s="14">
        <f t="shared" si="0"/>
        <v>48.048</v>
      </c>
      <c r="E12" s="18">
        <v>80.56</v>
      </c>
      <c r="F12" s="14">
        <f t="shared" si="1"/>
        <v>32.224</v>
      </c>
      <c r="G12" s="16">
        <f t="shared" si="2"/>
        <v>80.272</v>
      </c>
      <c r="H12" s="19"/>
      <c r="I12" s="19"/>
    </row>
    <row r="13" s="3" customFormat="1" ht="19" customHeight="1" spans="1:9">
      <c r="A13" s="11" t="s">
        <v>38</v>
      </c>
      <c r="B13" s="12" t="s">
        <v>39</v>
      </c>
      <c r="C13" s="18">
        <v>78.42</v>
      </c>
      <c r="D13" s="14">
        <f t="shared" si="0"/>
        <v>47.052</v>
      </c>
      <c r="E13" s="18">
        <v>82.24</v>
      </c>
      <c r="F13" s="14">
        <f t="shared" si="1"/>
        <v>32.896</v>
      </c>
      <c r="G13" s="16">
        <f t="shared" si="2"/>
        <v>79.948</v>
      </c>
      <c r="H13" s="19"/>
      <c r="I13" s="19"/>
    </row>
    <row r="14" s="3" customFormat="1" ht="19" customHeight="1" spans="1:9">
      <c r="A14" s="11" t="s">
        <v>40</v>
      </c>
      <c r="B14" s="12" t="s">
        <v>41</v>
      </c>
      <c r="C14" s="18">
        <v>79.76</v>
      </c>
      <c r="D14" s="14">
        <f t="shared" si="0"/>
        <v>47.856</v>
      </c>
      <c r="E14" s="18">
        <v>79.92</v>
      </c>
      <c r="F14" s="14">
        <f t="shared" si="1"/>
        <v>31.968</v>
      </c>
      <c r="G14" s="16">
        <f t="shared" si="2"/>
        <v>79.824</v>
      </c>
      <c r="H14" s="19"/>
      <c r="I14" s="19"/>
    </row>
    <row r="15" s="3" customFormat="1" ht="19" customHeight="1" spans="1:9">
      <c r="A15" s="11" t="s">
        <v>42</v>
      </c>
      <c r="B15" s="12" t="s">
        <v>43</v>
      </c>
      <c r="C15" s="18">
        <v>79.81</v>
      </c>
      <c r="D15" s="14">
        <f t="shared" si="0"/>
        <v>47.886</v>
      </c>
      <c r="E15" s="18">
        <v>79.34</v>
      </c>
      <c r="F15" s="14">
        <f t="shared" si="1"/>
        <v>31.736</v>
      </c>
      <c r="G15" s="16">
        <f t="shared" si="2"/>
        <v>79.622</v>
      </c>
      <c r="H15" s="19"/>
      <c r="I15" s="19"/>
    </row>
    <row r="16" s="3" customFormat="1" ht="19" customHeight="1" spans="1:9">
      <c r="A16" s="11" t="s">
        <v>44</v>
      </c>
      <c r="B16" s="12" t="s">
        <v>45</v>
      </c>
      <c r="C16" s="18">
        <v>78.24</v>
      </c>
      <c r="D16" s="14">
        <f t="shared" si="0"/>
        <v>46.944</v>
      </c>
      <c r="E16" s="18">
        <v>81.3</v>
      </c>
      <c r="F16" s="14">
        <f t="shared" si="1"/>
        <v>32.52</v>
      </c>
      <c r="G16" s="16">
        <f t="shared" si="2"/>
        <v>79.464</v>
      </c>
      <c r="H16" s="19"/>
      <c r="I16" s="19"/>
    </row>
    <row r="17" s="3" customFormat="1" ht="19" customHeight="1" spans="1:9">
      <c r="A17" s="11" t="s">
        <v>46</v>
      </c>
      <c r="B17" s="12" t="s">
        <v>47</v>
      </c>
      <c r="C17" s="18">
        <v>78.06</v>
      </c>
      <c r="D17" s="14">
        <f t="shared" si="0"/>
        <v>46.836</v>
      </c>
      <c r="E17" s="18">
        <v>81.14</v>
      </c>
      <c r="F17" s="14">
        <f t="shared" si="1"/>
        <v>32.456</v>
      </c>
      <c r="G17" s="16">
        <f t="shared" si="2"/>
        <v>79.292</v>
      </c>
      <c r="H17" s="19"/>
      <c r="I17" s="19"/>
    </row>
    <row r="18" s="3" customFormat="1" ht="19" customHeight="1" spans="1:9">
      <c r="A18" s="11" t="s">
        <v>48</v>
      </c>
      <c r="B18" s="12" t="s">
        <v>49</v>
      </c>
      <c r="C18" s="18">
        <v>78.42</v>
      </c>
      <c r="D18" s="14">
        <f t="shared" si="0"/>
        <v>47.052</v>
      </c>
      <c r="E18" s="18">
        <v>80.58</v>
      </c>
      <c r="F18" s="14">
        <f t="shared" si="1"/>
        <v>32.232</v>
      </c>
      <c r="G18" s="16">
        <f t="shared" si="2"/>
        <v>79.284</v>
      </c>
      <c r="H18" s="19"/>
      <c r="I18" s="19"/>
    </row>
    <row r="19" s="3" customFormat="1" ht="19" customHeight="1" spans="1:9">
      <c r="A19" s="11" t="s">
        <v>50</v>
      </c>
      <c r="B19" s="12" t="s">
        <v>51</v>
      </c>
      <c r="C19" s="18">
        <v>77.78</v>
      </c>
      <c r="D19" s="14">
        <f t="shared" si="0"/>
        <v>46.668</v>
      </c>
      <c r="E19" s="18">
        <v>81.42</v>
      </c>
      <c r="F19" s="14">
        <f t="shared" si="1"/>
        <v>32.568</v>
      </c>
      <c r="G19" s="16">
        <f t="shared" si="2"/>
        <v>79.236</v>
      </c>
      <c r="H19" s="19"/>
      <c r="I19" s="19"/>
    </row>
    <row r="20" s="3" customFormat="1" ht="19" customHeight="1" spans="1:9">
      <c r="A20" s="11" t="s">
        <v>52</v>
      </c>
      <c r="B20" s="12" t="s">
        <v>53</v>
      </c>
      <c r="C20" s="18">
        <v>78.19</v>
      </c>
      <c r="D20" s="14">
        <f t="shared" si="0"/>
        <v>46.914</v>
      </c>
      <c r="E20" s="18">
        <v>79.4</v>
      </c>
      <c r="F20" s="14">
        <f t="shared" si="1"/>
        <v>31.76</v>
      </c>
      <c r="G20" s="16">
        <f t="shared" si="2"/>
        <v>78.674</v>
      </c>
      <c r="H20" s="19"/>
      <c r="I20" s="19"/>
    </row>
    <row r="21" s="3" customFormat="1" ht="19" customHeight="1" spans="1:9">
      <c r="A21" s="11" t="s">
        <v>54</v>
      </c>
      <c r="B21" s="12" t="s">
        <v>55</v>
      </c>
      <c r="C21" s="18">
        <v>77.65</v>
      </c>
      <c r="D21" s="14">
        <f t="shared" si="0"/>
        <v>46.59</v>
      </c>
      <c r="E21" s="18">
        <v>78.78</v>
      </c>
      <c r="F21" s="14">
        <f t="shared" si="1"/>
        <v>31.512</v>
      </c>
      <c r="G21" s="16">
        <f t="shared" si="2"/>
        <v>78.102</v>
      </c>
      <c r="H21" s="19"/>
      <c r="I21" s="19"/>
    </row>
    <row r="22" s="3" customFormat="1" ht="19" customHeight="1" spans="1:9">
      <c r="A22" s="11" t="s">
        <v>56</v>
      </c>
      <c r="B22" s="12" t="s">
        <v>57</v>
      </c>
      <c r="C22" s="18">
        <v>78.37</v>
      </c>
      <c r="D22" s="14">
        <f t="shared" si="0"/>
        <v>47.022</v>
      </c>
      <c r="E22" s="18" t="s">
        <v>58</v>
      </c>
      <c r="F22" s="14" t="s">
        <v>58</v>
      </c>
      <c r="G22" s="14" t="s">
        <v>58</v>
      </c>
      <c r="H22" s="19"/>
      <c r="I22" s="19"/>
    </row>
  </sheetData>
  <sortState ref="A2:I23">
    <sortCondition ref="G2" descending="1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综合成绩发布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淡漠</cp:lastModifiedBy>
  <dcterms:created xsi:type="dcterms:W3CDTF">2024-06-19T16:44:00Z</dcterms:created>
  <dcterms:modified xsi:type="dcterms:W3CDTF">2025-05-18T09:10:39Z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9EF91F18584643DCBCAEB1F4E72A487C_13</vt:lpwstr>
  </property>
  <property fmtid="{D5CDD505-2E9C-101B-9397-08002B2CF9AE}" pid="3" name="KSOProductBuildVer">
    <vt:lpwstr>2052-12.1.0.21171</vt:lpwstr>
  </property>
</Properties>
</file>